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Feuil1" sheetId="1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W7" i="1"/>
  <c r="V7"/>
  <c r="W5"/>
  <c r="W6"/>
  <c r="W8"/>
  <c r="W9"/>
  <c r="W10"/>
  <c r="W11"/>
  <c r="W12"/>
  <c r="W13"/>
  <c r="W14"/>
  <c r="V6"/>
  <c r="V8"/>
  <c r="V9"/>
  <c r="V10"/>
  <c r="V11"/>
  <c r="V12"/>
  <c r="V13"/>
  <c r="V14"/>
  <c r="V5"/>
  <c r="W15"/>
  <c r="X7" l="1"/>
  <c r="V15"/>
  <c r="X15" s="1"/>
  <c r="X14"/>
  <c r="X12"/>
  <c r="X13"/>
  <c r="X10"/>
  <c r="X9"/>
  <c r="X8"/>
  <c r="X6"/>
  <c r="X5"/>
  <c r="X11"/>
</calcChain>
</file>

<file path=xl/sharedStrings.xml><?xml version="1.0" encoding="utf-8"?>
<sst xmlns="http://schemas.openxmlformats.org/spreadsheetml/2006/main" count="141" uniqueCount="50">
  <si>
    <t>Karen</t>
  </si>
  <si>
    <t>Anne</t>
  </si>
  <si>
    <t>-</t>
  </si>
  <si>
    <t>Resultats</t>
  </si>
  <si>
    <t>Domicile</t>
  </si>
  <si>
    <t>Exterieur</t>
  </si>
  <si>
    <t>Nbre de match joué</t>
  </si>
  <si>
    <t>Moyenne point/match</t>
  </si>
  <si>
    <t>Valerie</t>
  </si>
  <si>
    <t>Marie-Paule</t>
  </si>
  <si>
    <t>Trophée</t>
  </si>
  <si>
    <t>Sylvie</t>
  </si>
  <si>
    <t>Genevieve</t>
  </si>
  <si>
    <t>Patricia</t>
  </si>
  <si>
    <t>Total points</t>
  </si>
  <si>
    <t>Manue</t>
  </si>
  <si>
    <t>Jeanne-claude</t>
  </si>
  <si>
    <t>St laurent</t>
  </si>
  <si>
    <t>RESULTATS 2011/2012</t>
  </si>
  <si>
    <t>Stéphanie</t>
  </si>
  <si>
    <t>32/28</t>
  </si>
  <si>
    <t>St lambert du lattay</t>
  </si>
  <si>
    <t>Saint Barth</t>
  </si>
  <si>
    <t>29/26</t>
  </si>
  <si>
    <t>NDC Angers</t>
  </si>
  <si>
    <t>La membrolle</t>
  </si>
  <si>
    <t>66/13</t>
  </si>
  <si>
    <t>le may</t>
  </si>
  <si>
    <t>29/31</t>
  </si>
  <si>
    <t>31/22</t>
  </si>
  <si>
    <t>38/21</t>
  </si>
  <si>
    <t>forfait</t>
  </si>
  <si>
    <t>36/27</t>
  </si>
  <si>
    <t>somloire</t>
  </si>
  <si>
    <t>28/35</t>
  </si>
  <si>
    <t>54/31</t>
  </si>
  <si>
    <t>34/39</t>
  </si>
  <si>
    <t>Tourmelay</t>
  </si>
  <si>
    <t>Coron</t>
  </si>
  <si>
    <t>ACBB</t>
  </si>
  <si>
    <t>JF Cholet</t>
  </si>
  <si>
    <t>58/29</t>
  </si>
  <si>
    <t>37/17</t>
  </si>
  <si>
    <t>19/21</t>
  </si>
  <si>
    <t>45/17</t>
  </si>
  <si>
    <t>26/45</t>
  </si>
  <si>
    <t>44/32</t>
  </si>
  <si>
    <t>59/49</t>
  </si>
  <si>
    <t>29/37</t>
  </si>
  <si>
    <t>51/27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</si>
</sst>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6" fontId="3" fillId="7" borderId="1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2" sqref="F22"/>
    </sheetView>
  </sheetViews>
  <sheetFormatPr baseColWidth="10" defaultRowHeight="12.75"/>
  <cols>
    <col min="1" max="1" width="17.85546875" customWidth="1"/>
    <col min="2" max="3" width="11.42578125" style="1" customWidth="1"/>
    <col min="4" max="4" width="13.85546875" style="1" customWidth="1"/>
    <col min="5" max="5" width="12" style="1" customWidth="1"/>
    <col min="6" max="7" width="11.42578125" style="1" customWidth="1"/>
    <col min="8" max="8" width="12.7109375" style="1" customWidth="1"/>
    <col min="9" max="9" width="12" style="1" customWidth="1"/>
    <col min="10" max="10" width="11.42578125" style="1" customWidth="1"/>
    <col min="11" max="19" width="11.42578125" customWidth="1"/>
    <col min="20" max="21" width="12.85546875" customWidth="1"/>
    <col min="22" max="22" width="11.42578125" style="1"/>
  </cols>
  <sheetData>
    <row r="1" spans="1:25" ht="18">
      <c r="A1" s="2"/>
      <c r="B1" s="31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" ht="15.75">
      <c r="B2" s="39" t="s">
        <v>22</v>
      </c>
      <c r="C2" s="41"/>
      <c r="D2" s="39" t="s">
        <v>21</v>
      </c>
      <c r="E2" s="41"/>
      <c r="F2" s="39" t="s">
        <v>24</v>
      </c>
      <c r="G2" s="41"/>
      <c r="H2" s="42" t="s">
        <v>25</v>
      </c>
      <c r="I2" s="41"/>
      <c r="J2" s="39" t="s">
        <v>17</v>
      </c>
      <c r="K2" s="40"/>
      <c r="L2" s="42" t="s">
        <v>37</v>
      </c>
      <c r="M2" s="41"/>
      <c r="N2" s="39" t="s">
        <v>38</v>
      </c>
      <c r="O2" s="41"/>
      <c r="P2" s="39" t="s">
        <v>39</v>
      </c>
      <c r="Q2" s="41"/>
      <c r="R2" s="39" t="s">
        <v>40</v>
      </c>
      <c r="S2" s="40"/>
      <c r="T2" s="25" t="s">
        <v>27</v>
      </c>
      <c r="U2" s="21" t="s">
        <v>33</v>
      </c>
      <c r="V2" s="36" t="s">
        <v>14</v>
      </c>
      <c r="W2" s="33" t="s">
        <v>6</v>
      </c>
      <c r="X2" s="33" t="s">
        <v>7</v>
      </c>
      <c r="Y2" s="10"/>
    </row>
    <row r="3" spans="1:25"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  <c r="H3" s="9" t="s">
        <v>4</v>
      </c>
      <c r="I3" s="3" t="s">
        <v>5</v>
      </c>
      <c r="J3" s="3" t="s">
        <v>4</v>
      </c>
      <c r="K3" s="26" t="s">
        <v>5</v>
      </c>
      <c r="L3" s="9" t="s">
        <v>4</v>
      </c>
      <c r="M3" s="3" t="s">
        <v>5</v>
      </c>
      <c r="N3" s="3" t="s">
        <v>4</v>
      </c>
      <c r="O3" s="3" t="s">
        <v>5</v>
      </c>
      <c r="P3" s="3" t="s">
        <v>4</v>
      </c>
      <c r="Q3" s="3" t="s">
        <v>5</v>
      </c>
      <c r="R3" s="3" t="s">
        <v>4</v>
      </c>
      <c r="S3" s="26" t="s">
        <v>5</v>
      </c>
      <c r="T3" s="9" t="s">
        <v>10</v>
      </c>
      <c r="U3" s="3" t="s">
        <v>10</v>
      </c>
      <c r="V3" s="37"/>
      <c r="W3" s="34"/>
      <c r="X3" s="34"/>
      <c r="Y3" s="10"/>
    </row>
    <row r="4" spans="1:25">
      <c r="B4" s="12">
        <v>40815</v>
      </c>
      <c r="C4" s="12"/>
      <c r="D4" s="12">
        <v>40892</v>
      </c>
      <c r="E4" s="12">
        <v>40827</v>
      </c>
      <c r="F4" s="7">
        <v>40844</v>
      </c>
      <c r="G4" s="7">
        <v>40956</v>
      </c>
      <c r="H4" s="11">
        <v>40961</v>
      </c>
      <c r="I4" s="11">
        <v>40933</v>
      </c>
      <c r="J4" s="7">
        <v>40948</v>
      </c>
      <c r="K4" s="27">
        <v>40869</v>
      </c>
      <c r="L4" s="11">
        <v>40976</v>
      </c>
      <c r="M4" s="7">
        <v>41024</v>
      </c>
      <c r="N4" s="7">
        <v>41032</v>
      </c>
      <c r="O4" s="7">
        <v>40982</v>
      </c>
      <c r="P4" s="7">
        <v>41053</v>
      </c>
      <c r="Q4" s="7">
        <v>41002</v>
      </c>
      <c r="R4" s="7">
        <v>41011</v>
      </c>
      <c r="S4" s="27">
        <v>40988</v>
      </c>
      <c r="T4" s="11">
        <v>40878</v>
      </c>
      <c r="U4" s="7">
        <v>40954</v>
      </c>
      <c r="V4" s="38"/>
      <c r="W4" s="35"/>
      <c r="X4" s="35"/>
      <c r="Y4" s="10"/>
    </row>
    <row r="5" spans="1:25" s="6" customFormat="1" ht="18">
      <c r="A5" s="4" t="s">
        <v>15</v>
      </c>
      <c r="B5" s="5" t="s">
        <v>2</v>
      </c>
      <c r="C5" s="5" t="s">
        <v>2</v>
      </c>
      <c r="D5" s="5">
        <v>8</v>
      </c>
      <c r="E5" s="5">
        <v>9</v>
      </c>
      <c r="F5" s="5">
        <v>12</v>
      </c>
      <c r="G5" s="5" t="s">
        <v>2</v>
      </c>
      <c r="H5" s="16">
        <v>5</v>
      </c>
      <c r="I5" s="16">
        <v>5</v>
      </c>
      <c r="J5" s="22" t="s">
        <v>31</v>
      </c>
      <c r="K5" s="28">
        <v>8</v>
      </c>
      <c r="L5" s="16" t="s">
        <v>2</v>
      </c>
      <c r="M5" s="17" t="s">
        <v>2</v>
      </c>
      <c r="N5" s="17" t="s">
        <v>2</v>
      </c>
      <c r="O5" s="17" t="s">
        <v>2</v>
      </c>
      <c r="P5" s="17" t="s">
        <v>2</v>
      </c>
      <c r="Q5" s="17" t="s">
        <v>2</v>
      </c>
      <c r="R5" s="17" t="s">
        <v>2</v>
      </c>
      <c r="S5" s="28" t="s">
        <v>2</v>
      </c>
      <c r="T5" s="16">
        <v>6</v>
      </c>
      <c r="U5" s="17" t="s">
        <v>2</v>
      </c>
      <c r="V5" s="18">
        <f t="shared" ref="V5:V14" si="0">SUM(B5:U5)</f>
        <v>53</v>
      </c>
      <c r="W5" s="8">
        <f t="shared" ref="W5:W14" si="1">SUMIF(B5:U5,"&gt;=0",$B$17:$U$17)</f>
        <v>7</v>
      </c>
      <c r="X5" s="19">
        <f t="shared" ref="X5:X15" si="2">V5/W5</f>
        <v>7.5714285714285712</v>
      </c>
    </row>
    <row r="6" spans="1:25" s="6" customFormat="1" ht="18">
      <c r="A6" s="4" t="s">
        <v>16</v>
      </c>
      <c r="B6" s="5">
        <v>8</v>
      </c>
      <c r="C6" s="5">
        <v>4</v>
      </c>
      <c r="D6" s="5">
        <v>6</v>
      </c>
      <c r="E6" s="5">
        <v>9</v>
      </c>
      <c r="F6" s="5">
        <v>14</v>
      </c>
      <c r="G6" s="5">
        <v>17</v>
      </c>
      <c r="H6" s="16" t="s">
        <v>2</v>
      </c>
      <c r="I6" s="16">
        <v>11</v>
      </c>
      <c r="J6" s="22" t="s">
        <v>31</v>
      </c>
      <c r="K6" s="28" t="s">
        <v>2</v>
      </c>
      <c r="L6" s="16">
        <v>18</v>
      </c>
      <c r="M6" s="17">
        <v>16</v>
      </c>
      <c r="N6" s="17">
        <v>21</v>
      </c>
      <c r="O6" s="17">
        <v>10</v>
      </c>
      <c r="P6" s="17">
        <v>13</v>
      </c>
      <c r="Q6" s="17">
        <v>8</v>
      </c>
      <c r="R6" s="17">
        <v>12</v>
      </c>
      <c r="S6" s="28">
        <v>6</v>
      </c>
      <c r="T6" s="16">
        <v>6</v>
      </c>
      <c r="U6" s="17">
        <v>4</v>
      </c>
      <c r="V6" s="18">
        <f t="shared" si="0"/>
        <v>183</v>
      </c>
      <c r="W6" s="8">
        <f t="shared" si="1"/>
        <v>17</v>
      </c>
      <c r="X6" s="19">
        <f t="shared" si="2"/>
        <v>10.764705882352942</v>
      </c>
    </row>
    <row r="7" spans="1:25" s="6" customFormat="1" ht="18">
      <c r="A7" s="4" t="s">
        <v>19</v>
      </c>
      <c r="B7" s="5">
        <v>6</v>
      </c>
      <c r="C7" s="5">
        <v>4</v>
      </c>
      <c r="D7" s="5" t="s">
        <v>2</v>
      </c>
      <c r="E7" s="5" t="s">
        <v>2</v>
      </c>
      <c r="F7" s="5" t="s">
        <v>2</v>
      </c>
      <c r="G7" s="5" t="s">
        <v>2</v>
      </c>
      <c r="H7" s="16">
        <v>7</v>
      </c>
      <c r="I7" s="16">
        <v>6</v>
      </c>
      <c r="J7" s="22" t="s">
        <v>31</v>
      </c>
      <c r="K7" s="28">
        <v>2</v>
      </c>
      <c r="L7" s="16">
        <v>6</v>
      </c>
      <c r="M7" s="17">
        <v>12</v>
      </c>
      <c r="N7" s="17" t="s">
        <v>2</v>
      </c>
      <c r="O7" s="17">
        <v>7</v>
      </c>
      <c r="P7" s="17">
        <v>6</v>
      </c>
      <c r="Q7" s="17" t="s">
        <v>2</v>
      </c>
      <c r="R7" s="17" t="s">
        <v>2</v>
      </c>
      <c r="S7" s="28">
        <v>4</v>
      </c>
      <c r="T7" s="16">
        <v>8</v>
      </c>
      <c r="U7" s="17" t="s">
        <v>2</v>
      </c>
      <c r="V7" s="18">
        <f t="shared" si="0"/>
        <v>68</v>
      </c>
      <c r="W7" s="8">
        <f t="shared" si="1"/>
        <v>11</v>
      </c>
      <c r="X7" s="19">
        <f t="shared" ref="X7" si="3">V7/W7</f>
        <v>6.1818181818181817</v>
      </c>
    </row>
    <row r="8" spans="1:25" s="6" customFormat="1" ht="18">
      <c r="A8" s="4" t="s">
        <v>1</v>
      </c>
      <c r="B8" s="5">
        <v>4</v>
      </c>
      <c r="C8" s="5" t="s">
        <v>2</v>
      </c>
      <c r="D8" s="5">
        <v>4</v>
      </c>
      <c r="E8" s="5">
        <v>4</v>
      </c>
      <c r="F8" s="5">
        <v>10</v>
      </c>
      <c r="G8" s="5">
        <v>2</v>
      </c>
      <c r="H8" s="16" t="s">
        <v>2</v>
      </c>
      <c r="I8" s="16">
        <v>0</v>
      </c>
      <c r="J8" s="22" t="s">
        <v>31</v>
      </c>
      <c r="K8" s="28">
        <v>2</v>
      </c>
      <c r="L8" s="16" t="s">
        <v>2</v>
      </c>
      <c r="M8" s="17">
        <v>8</v>
      </c>
      <c r="N8" s="17">
        <v>6</v>
      </c>
      <c r="O8" s="17">
        <v>2</v>
      </c>
      <c r="P8" s="17" t="s">
        <v>2</v>
      </c>
      <c r="Q8" s="17">
        <v>0</v>
      </c>
      <c r="R8" s="17">
        <v>2</v>
      </c>
      <c r="S8" s="28">
        <v>0</v>
      </c>
      <c r="T8" s="16">
        <v>6</v>
      </c>
      <c r="U8" s="17" t="s">
        <v>2</v>
      </c>
      <c r="V8" s="18">
        <f t="shared" si="0"/>
        <v>50</v>
      </c>
      <c r="W8" s="8">
        <f t="shared" si="1"/>
        <v>14</v>
      </c>
      <c r="X8" s="19">
        <f t="shared" si="2"/>
        <v>3.5714285714285716</v>
      </c>
    </row>
    <row r="9" spans="1:25" s="6" customFormat="1" ht="18">
      <c r="A9" s="4" t="s">
        <v>8</v>
      </c>
      <c r="B9" s="5" t="s">
        <v>2</v>
      </c>
      <c r="C9" s="5" t="s">
        <v>2</v>
      </c>
      <c r="D9" s="5">
        <v>5</v>
      </c>
      <c r="E9" s="5" t="s">
        <v>2</v>
      </c>
      <c r="F9" s="5">
        <v>2</v>
      </c>
      <c r="G9" s="5">
        <v>16</v>
      </c>
      <c r="H9" s="16">
        <v>6</v>
      </c>
      <c r="I9" s="16">
        <v>6</v>
      </c>
      <c r="J9" s="22" t="s">
        <v>31</v>
      </c>
      <c r="K9" s="28">
        <v>6</v>
      </c>
      <c r="L9" s="16">
        <v>13</v>
      </c>
      <c r="M9" s="17">
        <v>13</v>
      </c>
      <c r="N9" s="17">
        <v>5</v>
      </c>
      <c r="O9" s="17">
        <v>12</v>
      </c>
      <c r="P9" s="17">
        <v>6</v>
      </c>
      <c r="Q9" s="17">
        <v>4</v>
      </c>
      <c r="R9" s="17">
        <v>13</v>
      </c>
      <c r="S9" s="28">
        <v>7</v>
      </c>
      <c r="T9" s="16">
        <v>3</v>
      </c>
      <c r="U9" s="17">
        <v>10</v>
      </c>
      <c r="V9" s="18">
        <f t="shared" si="0"/>
        <v>127</v>
      </c>
      <c r="W9" s="8">
        <f t="shared" si="1"/>
        <v>16</v>
      </c>
      <c r="X9" s="19">
        <f t="shared" si="2"/>
        <v>7.9375</v>
      </c>
    </row>
    <row r="10" spans="1:25" s="6" customFormat="1" ht="18">
      <c r="A10" s="4" t="s">
        <v>9</v>
      </c>
      <c r="B10" s="5">
        <v>3</v>
      </c>
      <c r="C10" s="5">
        <v>4</v>
      </c>
      <c r="D10" s="5" t="s">
        <v>2</v>
      </c>
      <c r="E10" s="5">
        <v>3</v>
      </c>
      <c r="F10" s="5">
        <v>6</v>
      </c>
      <c r="G10" s="5">
        <v>7</v>
      </c>
      <c r="H10" s="16">
        <v>3</v>
      </c>
      <c r="I10" s="16">
        <v>2</v>
      </c>
      <c r="J10" s="22" t="s">
        <v>31</v>
      </c>
      <c r="K10" s="28">
        <v>3</v>
      </c>
      <c r="L10" s="16">
        <v>3</v>
      </c>
      <c r="M10" s="17" t="s">
        <v>2</v>
      </c>
      <c r="N10" s="17" t="s">
        <v>2</v>
      </c>
      <c r="O10" s="17">
        <v>0</v>
      </c>
      <c r="P10" s="17" t="s">
        <v>2</v>
      </c>
      <c r="Q10" s="17" t="s">
        <v>2</v>
      </c>
      <c r="R10" s="17" t="s">
        <v>2</v>
      </c>
      <c r="S10" s="28" t="s">
        <v>2</v>
      </c>
      <c r="T10" s="16" t="s">
        <v>2</v>
      </c>
      <c r="U10" s="17">
        <v>2</v>
      </c>
      <c r="V10" s="18">
        <f t="shared" si="0"/>
        <v>36</v>
      </c>
      <c r="W10" s="8">
        <f t="shared" si="1"/>
        <v>11</v>
      </c>
      <c r="X10" s="19">
        <f t="shared" si="2"/>
        <v>3.2727272727272729</v>
      </c>
    </row>
    <row r="11" spans="1:25" s="6" customFormat="1" ht="18">
      <c r="A11" s="4" t="s">
        <v>11</v>
      </c>
      <c r="B11" s="5">
        <v>0</v>
      </c>
      <c r="C11" s="5">
        <v>2</v>
      </c>
      <c r="D11" s="5">
        <v>4</v>
      </c>
      <c r="E11" s="5" t="s">
        <v>2</v>
      </c>
      <c r="F11" s="5" t="s">
        <v>2</v>
      </c>
      <c r="G11" s="5" t="s">
        <v>2</v>
      </c>
      <c r="H11" s="16">
        <v>6</v>
      </c>
      <c r="I11" s="16" t="s">
        <v>2</v>
      </c>
      <c r="J11" s="22" t="s">
        <v>31</v>
      </c>
      <c r="K11" s="28">
        <v>2</v>
      </c>
      <c r="L11" s="16">
        <v>14</v>
      </c>
      <c r="M11" s="17" t="s">
        <v>2</v>
      </c>
      <c r="N11" s="17" t="s">
        <v>2</v>
      </c>
      <c r="O11" s="17" t="s">
        <v>2</v>
      </c>
      <c r="P11" s="17" t="s">
        <v>2</v>
      </c>
      <c r="Q11" s="17" t="s">
        <v>2</v>
      </c>
      <c r="R11" s="17" t="s">
        <v>2</v>
      </c>
      <c r="S11" s="28" t="s">
        <v>2</v>
      </c>
      <c r="T11" s="16" t="s">
        <v>2</v>
      </c>
      <c r="U11" s="17">
        <v>2</v>
      </c>
      <c r="V11" s="18">
        <f t="shared" si="0"/>
        <v>30</v>
      </c>
      <c r="W11" s="8">
        <f t="shared" si="1"/>
        <v>7</v>
      </c>
      <c r="X11" s="19">
        <f t="shared" si="2"/>
        <v>4.2857142857142856</v>
      </c>
    </row>
    <row r="12" spans="1:25" s="6" customFormat="1" ht="18">
      <c r="A12" s="4" t="s">
        <v>13</v>
      </c>
      <c r="B12" s="5">
        <v>2</v>
      </c>
      <c r="C12" s="5" t="s">
        <v>2</v>
      </c>
      <c r="D12" s="5">
        <v>0</v>
      </c>
      <c r="E12" s="5" t="s">
        <v>2</v>
      </c>
      <c r="F12" s="5">
        <v>0</v>
      </c>
      <c r="G12" s="5" t="s">
        <v>2</v>
      </c>
      <c r="H12" s="16" t="s">
        <v>2</v>
      </c>
      <c r="I12" s="16" t="s">
        <v>2</v>
      </c>
      <c r="J12" s="22" t="s">
        <v>31</v>
      </c>
      <c r="K12" s="28" t="s">
        <v>2</v>
      </c>
      <c r="L12" s="16" t="s">
        <v>2</v>
      </c>
      <c r="M12" s="17">
        <v>0</v>
      </c>
      <c r="N12" s="17">
        <v>4</v>
      </c>
      <c r="O12" s="17" t="s">
        <v>2</v>
      </c>
      <c r="P12" s="17">
        <v>0</v>
      </c>
      <c r="Q12" s="17">
        <v>0</v>
      </c>
      <c r="R12" s="17">
        <v>5</v>
      </c>
      <c r="S12" s="28">
        <v>0</v>
      </c>
      <c r="T12" s="16">
        <v>0</v>
      </c>
      <c r="U12" s="17" t="s">
        <v>2</v>
      </c>
      <c r="V12" s="18">
        <f t="shared" si="0"/>
        <v>11</v>
      </c>
      <c r="W12" s="8">
        <f t="shared" si="1"/>
        <v>10</v>
      </c>
      <c r="X12" s="19">
        <f t="shared" ref="X12:X14" si="4">V12/W12</f>
        <v>1.1000000000000001</v>
      </c>
    </row>
    <row r="13" spans="1:25" s="6" customFormat="1" ht="18">
      <c r="A13" s="4" t="s">
        <v>0</v>
      </c>
      <c r="B13" s="5">
        <v>0</v>
      </c>
      <c r="C13" s="5">
        <v>5</v>
      </c>
      <c r="D13" s="5">
        <v>4</v>
      </c>
      <c r="E13" s="5">
        <v>4</v>
      </c>
      <c r="F13" s="5">
        <v>12</v>
      </c>
      <c r="G13" s="5">
        <v>2</v>
      </c>
      <c r="H13" s="16" t="s">
        <v>2</v>
      </c>
      <c r="I13" s="16" t="s">
        <v>2</v>
      </c>
      <c r="J13" s="22" t="s">
        <v>31</v>
      </c>
      <c r="K13" s="28">
        <v>6</v>
      </c>
      <c r="L13" s="16">
        <v>0</v>
      </c>
      <c r="M13" s="17">
        <v>10</v>
      </c>
      <c r="N13" s="17">
        <v>2</v>
      </c>
      <c r="O13" s="17" t="s">
        <v>2</v>
      </c>
      <c r="P13" s="17">
        <v>2</v>
      </c>
      <c r="Q13" s="17">
        <v>6</v>
      </c>
      <c r="R13" s="17">
        <v>9</v>
      </c>
      <c r="S13" s="28">
        <v>0</v>
      </c>
      <c r="T13" s="16">
        <v>6</v>
      </c>
      <c r="U13" s="17">
        <v>3</v>
      </c>
      <c r="V13" s="18">
        <f t="shared" si="0"/>
        <v>71</v>
      </c>
      <c r="W13" s="8">
        <f t="shared" si="1"/>
        <v>16</v>
      </c>
      <c r="X13" s="19">
        <f t="shared" si="4"/>
        <v>4.4375</v>
      </c>
    </row>
    <row r="14" spans="1:25" s="6" customFormat="1" ht="18">
      <c r="A14" s="4" t="s">
        <v>12</v>
      </c>
      <c r="B14" s="5">
        <v>6</v>
      </c>
      <c r="C14" s="5">
        <v>9</v>
      </c>
      <c r="D14" s="5" t="s">
        <v>2</v>
      </c>
      <c r="E14" s="5">
        <v>3</v>
      </c>
      <c r="F14" s="5">
        <v>10</v>
      </c>
      <c r="G14" s="5">
        <v>6</v>
      </c>
      <c r="H14" s="16">
        <v>4</v>
      </c>
      <c r="I14" s="16">
        <v>6</v>
      </c>
      <c r="J14" s="22" t="s">
        <v>31</v>
      </c>
      <c r="K14" s="28" t="s">
        <v>2</v>
      </c>
      <c r="L14" s="16">
        <v>4</v>
      </c>
      <c r="M14" s="17" t="s">
        <v>2</v>
      </c>
      <c r="N14" s="17">
        <v>13</v>
      </c>
      <c r="O14" s="17">
        <v>6</v>
      </c>
      <c r="P14" s="17">
        <v>2</v>
      </c>
      <c r="Q14" s="17">
        <v>8</v>
      </c>
      <c r="R14" s="17">
        <v>3</v>
      </c>
      <c r="S14" s="28">
        <v>2</v>
      </c>
      <c r="T14" s="16">
        <v>3</v>
      </c>
      <c r="U14" s="17">
        <v>10</v>
      </c>
      <c r="V14" s="18">
        <f t="shared" si="0"/>
        <v>95</v>
      </c>
      <c r="W14" s="8">
        <f t="shared" si="1"/>
        <v>16</v>
      </c>
      <c r="X14" s="19">
        <f t="shared" si="4"/>
        <v>5.9375</v>
      </c>
    </row>
    <row r="15" spans="1:25" s="15" customFormat="1" ht="18">
      <c r="A15" s="13" t="s">
        <v>3</v>
      </c>
      <c r="B15" s="14" t="s">
        <v>23</v>
      </c>
      <c r="C15" s="24" t="s">
        <v>34</v>
      </c>
      <c r="D15" s="14" t="s">
        <v>29</v>
      </c>
      <c r="E15" s="20" t="s">
        <v>20</v>
      </c>
      <c r="F15" s="14" t="s">
        <v>26</v>
      </c>
      <c r="G15" s="14" t="s">
        <v>35</v>
      </c>
      <c r="H15" s="23" t="s">
        <v>44</v>
      </c>
      <c r="I15" s="23" t="s">
        <v>32</v>
      </c>
      <c r="J15" s="22" t="s">
        <v>31</v>
      </c>
      <c r="K15" s="29" t="s">
        <v>28</v>
      </c>
      <c r="L15" s="23" t="s">
        <v>41</v>
      </c>
      <c r="M15" s="14" t="s">
        <v>47</v>
      </c>
      <c r="N15" s="14" t="s">
        <v>49</v>
      </c>
      <c r="O15" s="14" t="s">
        <v>42</v>
      </c>
      <c r="P15" s="24" t="s">
        <v>48</v>
      </c>
      <c r="Q15" s="24" t="s">
        <v>45</v>
      </c>
      <c r="R15" s="14" t="s">
        <v>46</v>
      </c>
      <c r="S15" s="30" t="s">
        <v>43</v>
      </c>
      <c r="T15" s="23" t="s">
        <v>30</v>
      </c>
      <c r="U15" s="24" t="s">
        <v>36</v>
      </c>
      <c r="V15" s="18">
        <f>SUM(V5:V14)</f>
        <v>724</v>
      </c>
      <c r="W15" s="8">
        <f>SUM(B17:U17)</f>
        <v>19</v>
      </c>
      <c r="X15" s="19">
        <f t="shared" si="2"/>
        <v>38.10526315789474</v>
      </c>
    </row>
    <row r="17" spans="2:21"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</row>
  </sheetData>
  <mergeCells count="12">
    <mergeCell ref="X2:X4"/>
    <mergeCell ref="V2:V4"/>
    <mergeCell ref="J2:K2"/>
    <mergeCell ref="B2:C2"/>
    <mergeCell ref="D2:E2"/>
    <mergeCell ref="F2:G2"/>
    <mergeCell ref="H2:I2"/>
    <mergeCell ref="W2:W4"/>
    <mergeCell ref="L2:M2"/>
    <mergeCell ref="N2:O2"/>
    <mergeCell ref="P2:Q2"/>
    <mergeCell ref="R2:S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9" sqref="B19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2012-06-08T16:05:13Z</cp:lastPrinted>
  <dcterms:created xsi:type="dcterms:W3CDTF">2006-10-15T14:03:58Z</dcterms:created>
  <dcterms:modified xsi:type="dcterms:W3CDTF">2012-09-27T20:21:25Z</dcterms:modified>
</cp:coreProperties>
</file>